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Бриф" sheetId="1" r:id="rId4"/>
  </sheets>
  <definedNames>
    <definedName hidden="1" localSheetId="0" name="Z_12B7B437_D645_4C1E_AE1E_3F103406723F_.wvu.FilterData">'Бриф'!$A$194:$A$206</definedName>
  </definedNames>
  <calcPr/>
  <customWorkbookViews>
    <customWorkbookView activeSheetId="0" maximized="1" tabRatio="600" windowHeight="0" windowWidth="0" guid="{12B7B437-D645-4C1E-AE1E-3F103406723F}" name="Фильтр 1"/>
  </customWorkbookViews>
</workbook>
</file>

<file path=xl/sharedStrings.xml><?xml version="1.0" encoding="utf-8"?>
<sst xmlns="http://schemas.openxmlformats.org/spreadsheetml/2006/main" count="233" uniqueCount="191">
  <si>
    <t>ТЗ(Бриф на дизайн-проект)</t>
  </si>
  <si>
    <t>Перед началом работ обязательно составляется подробное техническое задание на проектирование интерьера. Обсуждаются и отмечаются главные задачи, проблемные участки и Ваши пожелания. Это необходимое условие для начала работ, определения бюджета, состава работ и правильного назначения квартиры/дома.</t>
  </si>
  <si>
    <t>Вопросы</t>
  </si>
  <si>
    <t>Ваши ответы</t>
  </si>
  <si>
    <t>Ваше имя:</t>
  </si>
  <si>
    <t>Телефон:</t>
  </si>
  <si>
    <t>E-mail:</t>
  </si>
  <si>
    <t xml:space="preserve">Адрес:                                                                     </t>
  </si>
  <si>
    <t xml:space="preserve">Общая площадь:                  </t>
  </si>
  <si>
    <t xml:space="preserve">Насколько важно наличие 3D визуализации всех помещения?                         </t>
  </si>
  <si>
    <t>Специфика использования интерьера проживающих</t>
  </si>
  <si>
    <t xml:space="preserve">1. Количество членов семьи, которые будут проживать                                                                   </t>
  </si>
  <si>
    <t xml:space="preserve">2. Дети (возраст)                                                             </t>
  </si>
  <si>
    <t>3. Живут ли пожилые люди, как часто они бывают у Вас, не нужен ли им дополнительный свет или перила?</t>
  </si>
  <si>
    <t xml:space="preserve">4. Сколько людей Вы обычно приглашаете в гости? Где они собираются - в гостиной, столовой, в кухне?  </t>
  </si>
  <si>
    <t>5. Перепланировка. Нужна или нет. Открытая или закрытая.</t>
  </si>
  <si>
    <t>6. Увлечения, требующие специального решения интерьера:</t>
  </si>
  <si>
    <t xml:space="preserve">(спорт, место для работы на компьютере, шитье, рисование, лепка, музыка, и т.д.) </t>
  </si>
  <si>
    <t xml:space="preserve">7. Есть ли любимая картина, шторы, ковёр, зеркало, сундук, скульптура, ваза или другие предметы, которые определили бы цветовое решение или стиль? </t>
  </si>
  <si>
    <t>8. Есть ли домашние животные (это повлияет на тип используемых покрытий и отделки)?</t>
  </si>
  <si>
    <t>9. Количество комнат/помещений и их назначение (отметить необходимые):</t>
  </si>
  <si>
    <t>кухня</t>
  </si>
  <si>
    <t>кухня-столовая</t>
  </si>
  <si>
    <t>спальня</t>
  </si>
  <si>
    <t>кабинет</t>
  </si>
  <si>
    <t>детская</t>
  </si>
  <si>
    <t>гардеробная</t>
  </si>
  <si>
    <t>кладовка</t>
  </si>
  <si>
    <t>бильярдная</t>
  </si>
  <si>
    <t>сауна</t>
  </si>
  <si>
    <t>гостевая комната</t>
  </si>
  <si>
    <t>гостевой санузел</t>
  </si>
  <si>
    <t>Стиль интерьера</t>
  </si>
  <si>
    <t>1. Ваши стилевые предпочтения:</t>
  </si>
  <si>
    <t>неоклассика, ар-деко (адаптированная к современной жизни)</t>
  </si>
  <si>
    <t>современные стили (минимализм, скандинавский, лофт, городской, хай-тек и т.п.)</t>
  </si>
  <si>
    <t>этнические (китайский, японский, арабский, восточный колорит, индийский и т.п.)</t>
  </si>
  <si>
    <t>прованс, деревенский стиль, шале.</t>
  </si>
  <si>
    <t>Или:</t>
  </si>
  <si>
    <t>2. Какая атмосфера в интерьерах Вам наиболее близка:</t>
  </si>
  <si>
    <t>элегантная, изысканная, интеллигентная (созвучны классические спокойные интерьеры, американские, французские)</t>
  </si>
  <si>
    <t>современная, практичная, светлая (городской минимализм, лофт, экостиль)</t>
  </si>
  <si>
    <t>классическая, традиционная, долговечная (английский стиль, шале, американский стиль, стиль усадьбы)</t>
  </si>
  <si>
    <t>скромная, простая, уютная (скандинавский, прованс, мягкий минимализм)</t>
  </si>
  <si>
    <t>гламурная, пышная, яркая (эклектика, фьюжн)</t>
  </si>
  <si>
    <t>экологичная, современная, практичная (экостиль, средиземноморский)</t>
  </si>
  <si>
    <t>индивидуальная (этника, стиль Нью-Йорка, поп-арт, китч)</t>
  </si>
  <si>
    <t xml:space="preserve">Указать свое видение интерьера (например, современный с элементами классики) </t>
  </si>
  <si>
    <t>3. Каковы Ваши предпочтения по освещению:</t>
  </si>
  <si>
    <t>классический тип (подвесные светильники, бра, накладные,торшеры)</t>
  </si>
  <si>
    <t>современный тип (встроенная подсветка, встроенные точечные Led светильники, современные, галогеновые, энергосберегающие)</t>
  </si>
  <si>
    <t>комбинированный тип (классические подвесные и современные типы осветительного оборудования)</t>
  </si>
  <si>
    <t>4.  Какая цветовая гамма Вам наиболее близка:</t>
  </si>
  <si>
    <t>спокойная (пастельные тона)</t>
  </si>
  <si>
    <t>яркие и насыщенные цвета (в стиле поп-арт)</t>
  </si>
  <si>
    <t>нейтральные оттенки (бежевые, серо-бежевые, кофе с молоком)</t>
  </si>
  <si>
    <t>черно-белая гамма (с яркими акцентами)</t>
  </si>
  <si>
    <t>5. Цветовые предпочтения по комнатам (например, спальня в голубых тонах)</t>
  </si>
  <si>
    <t>6. Предпочтение материалов:</t>
  </si>
  <si>
    <t>натуральные (дерево, ткани, камень)</t>
  </si>
  <si>
    <t>необычные (серебро, экзотичные породы древесины)</t>
  </si>
  <si>
    <t>современные (стекло, металл, пластик, бетон)</t>
  </si>
  <si>
    <t>или же нет особых предпочтений?</t>
  </si>
  <si>
    <t>7. Какой стиль кухни Вам нравится, наиболее близок:</t>
  </si>
  <si>
    <t>просторная, минималистичная, оформленная в ярких цветах</t>
  </si>
  <si>
    <t>современная с обтекаемыми формами и хромированными деталями</t>
  </si>
  <si>
    <t>натуральное дерево и рустик</t>
  </si>
  <si>
    <t>классика</t>
  </si>
  <si>
    <t>Декорирование</t>
  </si>
  <si>
    <t xml:space="preserve">Настенные росписи </t>
  </si>
  <si>
    <t>Витражи</t>
  </si>
  <si>
    <t xml:space="preserve">Мозаики </t>
  </si>
  <si>
    <t xml:space="preserve">Многоуровневые потолки из гипсокартона </t>
  </si>
  <si>
    <t>Камины</t>
  </si>
  <si>
    <t>Лепнина (гипсовая)</t>
  </si>
  <si>
    <t xml:space="preserve">Полиуретановые тяги (на стыках стена-потолок) </t>
  </si>
  <si>
    <t xml:space="preserve">Картины, репродукции, фотографии </t>
  </si>
  <si>
    <t xml:space="preserve">Колонны </t>
  </si>
  <si>
    <t xml:space="preserve">Зеркала </t>
  </si>
  <si>
    <t xml:space="preserve">Фрески, росписи </t>
  </si>
  <si>
    <t xml:space="preserve">Подсветка потолка, ниш </t>
  </si>
  <si>
    <t xml:space="preserve">Другое </t>
  </si>
  <si>
    <t>Функциональное наполнение</t>
  </si>
  <si>
    <t>1. Места для хранения:</t>
  </si>
  <si>
    <t>Шкафы для книг (в каких комнатах)</t>
  </si>
  <si>
    <t xml:space="preserve">Количество                                                                 </t>
  </si>
  <si>
    <t xml:space="preserve">Шкафы для одежды (в каких комнатах)                                           </t>
  </si>
  <si>
    <t xml:space="preserve">Витрины                                                             </t>
  </si>
  <si>
    <t>2. Кухня:</t>
  </si>
  <si>
    <t xml:space="preserve">Плита (Газ, электрическая)                                                 </t>
  </si>
  <si>
    <t xml:space="preserve">Посудомоечная машина                                                     </t>
  </si>
  <si>
    <t xml:space="preserve">СВЧ печь                                                    </t>
  </si>
  <si>
    <t xml:space="preserve">Мойка (одинарная, полуторная, двойная)                                       </t>
  </si>
  <si>
    <t xml:space="preserve">Холодильник: Встроенный, Отдельностоящий, Двухстворчатый                  </t>
  </si>
  <si>
    <t>Встроенная техника:</t>
  </si>
  <si>
    <t xml:space="preserve">Кофеварка                                            </t>
  </si>
  <si>
    <t xml:space="preserve">Соковыжималка                                       </t>
  </si>
  <si>
    <t xml:space="preserve">Пароварка                                            </t>
  </si>
  <si>
    <t xml:space="preserve">Измельчитель отходов                                  </t>
  </si>
  <si>
    <t xml:space="preserve">Фильтры для воды                                     </t>
  </si>
  <si>
    <t xml:space="preserve">Барная стойка                                                           </t>
  </si>
  <si>
    <t xml:space="preserve">Кухонный остров                                                           </t>
  </si>
  <si>
    <t xml:space="preserve">Другие пожелания                                                           </t>
  </si>
  <si>
    <t>3. Санузлы</t>
  </si>
  <si>
    <t xml:space="preserve">Желаемая сантехника: </t>
  </si>
  <si>
    <t xml:space="preserve">Ванна                                                                     </t>
  </si>
  <si>
    <t>Душевая кабина</t>
  </si>
  <si>
    <t>Биде/гигиенический душ</t>
  </si>
  <si>
    <t>Унитаз</t>
  </si>
  <si>
    <t>Наличие стиральной машины</t>
  </si>
  <si>
    <t>Наличие сушильной машины</t>
  </si>
  <si>
    <t>Бойлер/проточный водонагреватель</t>
  </si>
  <si>
    <t>Полотенцесушитель водяной</t>
  </si>
  <si>
    <t>Полотенцесушитель электрический</t>
  </si>
  <si>
    <t xml:space="preserve">Гостевой санузел                                                           </t>
  </si>
  <si>
    <t>4. Мультимедиа:</t>
  </si>
  <si>
    <t xml:space="preserve">Домашний кинотеатр:                                                      </t>
  </si>
  <si>
    <t>Высококлассная система домашнего кинотеатра Hi-Fi, Hi-End</t>
  </si>
  <si>
    <t xml:space="preserve">Комплект компактного домашнего кинотеатра                                    </t>
  </si>
  <si>
    <t xml:space="preserve">Видеопроектор                                                             </t>
  </si>
  <si>
    <t xml:space="preserve">Телевизор (ЖК, плазма, проекционный, обычный, предполагаемый размер):           </t>
  </si>
  <si>
    <t xml:space="preserve">Телевизоры в других комнатах                                                </t>
  </si>
  <si>
    <t xml:space="preserve">Спутниковое ТВ                                                            </t>
  </si>
  <si>
    <t xml:space="preserve">5. Интернет:                                                               </t>
  </si>
  <si>
    <t xml:space="preserve">Интернет в других комнатах - раздача по проводам или WI-FI.                         </t>
  </si>
  <si>
    <t xml:space="preserve">Домашний телефон, домофон                                                  </t>
  </si>
  <si>
    <t>Отделка</t>
  </si>
  <si>
    <t>1.Пол:</t>
  </si>
  <si>
    <t xml:space="preserve">Теплый пол (комментарии, где)                                                </t>
  </si>
  <si>
    <t xml:space="preserve">Ковролин                                                                  </t>
  </si>
  <si>
    <t xml:space="preserve">Натуральный массив, доска                                                    </t>
  </si>
  <si>
    <t xml:space="preserve">Паркет штучный                                                             </t>
  </si>
  <si>
    <t xml:space="preserve">Ламинат                                                                   </t>
  </si>
  <si>
    <t xml:space="preserve">Натуральные камни: мрамор, гранит                                             </t>
  </si>
  <si>
    <t xml:space="preserve">Пробковое покрытие                                                        </t>
  </si>
  <si>
    <t xml:space="preserve">Другое (керамогранит, керамическая плитка)                                      </t>
  </si>
  <si>
    <t>2. Стены:</t>
  </si>
  <si>
    <t xml:space="preserve">Покраска                                                                  </t>
  </si>
  <si>
    <t xml:space="preserve">Обои </t>
  </si>
  <si>
    <t xml:space="preserve">Фактурные штукатурки                                                       </t>
  </si>
  <si>
    <t xml:space="preserve">Кирпичная кладка                                                            </t>
  </si>
  <si>
    <t xml:space="preserve">Деревянные панели                                                           </t>
  </si>
  <si>
    <t>3. Потолки:</t>
  </si>
  <si>
    <t>Натяжной (в каких помещениях)</t>
  </si>
  <si>
    <t>Гипсокартон</t>
  </si>
  <si>
    <t>Покраска</t>
  </si>
  <si>
    <t>Ниши</t>
  </si>
  <si>
    <t>Реечный</t>
  </si>
  <si>
    <t>4.Вентиляция и кондиционирование:</t>
  </si>
  <si>
    <t>Подогрев приточного воздуха</t>
  </si>
  <si>
    <t>Приточная вентиляция (в каких комнатах)</t>
  </si>
  <si>
    <t>Сплит - системы (в каких комнатах)</t>
  </si>
  <si>
    <t>Кондиционирование воздуха  (в каких комнатах)</t>
  </si>
  <si>
    <t>Дополнительные пожелания</t>
  </si>
  <si>
    <t xml:space="preserve">                                                                          </t>
  </si>
  <si>
    <t>Комплектации полного и базового проектов:</t>
  </si>
  <si>
    <t>Наименование чертежей</t>
  </si>
  <si>
    <t>Планировочное решение</t>
  </si>
  <si>
    <t>Базовый дизайн-проект</t>
  </si>
  <si>
    <t>Полный дизайн-проект</t>
  </si>
  <si>
    <t>Обмерный план квартиры</t>
  </si>
  <si>
    <t>V</t>
  </si>
  <si>
    <t>Варианты планировочных решений (max.3 шт.)</t>
  </si>
  <si>
    <t>Итоговая перепланировка</t>
  </si>
  <si>
    <t>Визуализации</t>
  </si>
  <si>
    <t>План демонтажа стен и перегородок</t>
  </si>
  <si>
    <t>План монтажа стен и перегородок</t>
  </si>
  <si>
    <t>Размерный план после перепланировки</t>
  </si>
  <si>
    <t>Экспликация помещений</t>
  </si>
  <si>
    <t>План размещения и открывания дверей</t>
  </si>
  <si>
    <t>План полов с плинтусами</t>
  </si>
  <si>
    <t>План теплых полов</t>
  </si>
  <si>
    <t>План потолков</t>
  </si>
  <si>
    <t>План осветительного оборудования</t>
  </si>
  <si>
    <t>План освещения с выключателями</t>
  </si>
  <si>
    <t>План розеток и слаботочных сетей</t>
  </si>
  <si>
    <t>Схема вентиляции и кондиционирования</t>
  </si>
  <si>
    <t>Схема расположения кухонной мебели</t>
  </si>
  <si>
    <t>План сантехнического оборудования</t>
  </si>
  <si>
    <t>Развертки стен с раскладкой плитки</t>
  </si>
  <si>
    <t>Разрезы и развертки стен помещений</t>
  </si>
  <si>
    <t>Стоимость:</t>
  </si>
  <si>
    <t>500 руб./м.кв.</t>
  </si>
  <si>
    <t>1000 руб./м.кв.</t>
  </si>
  <si>
    <t>1700 руб./м.кв.</t>
  </si>
  <si>
    <t>Условия:</t>
  </si>
  <si>
    <t>Полная предоплата</t>
  </si>
  <si>
    <t>Платежи разбиваются на три этапа - 40%-40%-20%</t>
  </si>
  <si>
    <t>Юлия   Тел.: +79997683999</t>
  </si>
  <si>
    <t>Сергей  Тел.: +79296330490</t>
  </si>
  <si>
    <t>Примеры наших работ (видео):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</si>
</sst>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3">
    <font>
      <sz val="10.0"/>
      <color rgb="FF000000"/>
      <name val="Arial"/>
    </font>
    <font>
      <b/>
      <sz val="12.0"/>
      <color rgb="FF980000"/>
      <name val="Calibri"/>
    </font>
    <font>
      <b/>
      <u/>
      <sz val="12.0"/>
      <color rgb="FF1155CC"/>
      <name val="Calibri"/>
    </font>
    <font>
      <color theme="1"/>
      <name val="Arial"/>
    </font>
    <font>
      <sz val="12.0"/>
      <color rgb="FF980000"/>
      <name val="Calibri"/>
    </font>
    <font>
      <b/>
      <u/>
      <color rgb="FF1155CC"/>
      <name val="Arial"/>
    </font>
    <font>
      <sz val="12.0"/>
      <color rgb="FF000000"/>
      <name val="Calibri"/>
    </font>
    <font>
      <name val="Arial"/>
    </font>
    <font>
      <sz val="12.0"/>
      <name val="Calibri"/>
    </font>
    <font>
      <sz val="12.0"/>
      <color theme="1"/>
      <name val="Calibri"/>
    </font>
    <font>
      <b/>
      <i/>
      <sz val="12.0"/>
      <name val="Calibri"/>
    </font>
    <font/>
    <font>
      <b/>
      <sz val="12.0"/>
      <color rgb="FF000000"/>
      <name val="Calibri"/>
    </font>
    <font>
      <b/>
      <u/>
      <sz val="12.0"/>
      <color rgb="FF1155CC"/>
      <name val="Calibri"/>
    </font>
    <font>
      <b/>
      <sz val="12.0"/>
      <color rgb="FF1155CC"/>
      <name val="Calibri"/>
    </font>
    <font>
      <b/>
      <u/>
      <sz val="12.0"/>
      <color rgb="FF1155CC"/>
      <name val="Calibri"/>
    </font>
    <font>
      <b/>
      <u/>
      <sz val="12.0"/>
      <color rgb="FF1155CC"/>
      <name val="Calibri"/>
    </font>
    <font>
      <b/>
      <i/>
      <u/>
      <sz val="12.0"/>
      <color rgb="FF1155CC"/>
      <name val="Calibri"/>
    </font>
    <font>
      <b/>
      <i/>
      <u/>
      <sz val="12.0"/>
      <color rgb="FF1155CC"/>
      <name val="Calibri"/>
    </font>
    <font>
      <b/>
      <i/>
      <u/>
      <sz val="12.0"/>
      <color rgb="FF1155CC"/>
      <name val="Calibri"/>
    </font>
    <font>
      <b/>
      <u/>
      <sz val="12.0"/>
      <color rgb="FF1155CC"/>
      <name val="Calibri"/>
    </font>
    <font>
      <b/>
      <i/>
      <u/>
      <sz val="12.0"/>
      <color rgb="FF1155CC"/>
      <name val="Calibri"/>
    </font>
    <font>
      <b/>
      <i/>
      <sz val="12.0"/>
      <color rgb="FF1155CC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BDBDBD"/>
        <bgColor rgb="FFBDBDB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6">
    <border/>
    <border>
      <left style="thin">
        <color rgb="FF000000"/>
      </left>
    </border>
    <border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bottom" wrapText="1"/>
    </xf>
    <xf borderId="0" fillId="0" fontId="2" numFmtId="0" xfId="0" applyFont="1"/>
    <xf borderId="0" fillId="0" fontId="3" numFmtId="0" xfId="0" applyAlignment="1" applyFont="1">
      <alignment vertical="bottom"/>
    </xf>
    <xf borderId="0" fillId="0" fontId="4" numFmtId="0" xfId="0" applyAlignment="1" applyFont="1">
      <alignment horizontal="center" shrinkToFit="0" vertical="bottom" wrapText="1"/>
    </xf>
    <xf borderId="0" fillId="0" fontId="5" numFmtId="0" xfId="0" applyAlignment="1" applyFont="1">
      <alignment vertical="center"/>
    </xf>
    <xf borderId="0" fillId="2" fontId="6" numFmtId="0" xfId="0" applyAlignment="1" applyFill="1" applyFont="1">
      <alignment shrinkToFit="0" vertical="bottom" wrapText="1"/>
    </xf>
    <xf borderId="1" fillId="2" fontId="3" numFmtId="0" xfId="0" applyAlignment="1" applyBorder="1" applyFont="1">
      <alignment vertical="bottom"/>
    </xf>
    <xf borderId="0" fillId="3" fontId="6" numFmtId="0" xfId="0" applyAlignment="1" applyFill="1" applyFont="1">
      <alignment shrinkToFit="0" vertical="bottom" wrapText="1"/>
    </xf>
    <xf borderId="1" fillId="3" fontId="3" numFmtId="0" xfId="0" applyAlignment="1" applyBorder="1" applyFont="1">
      <alignment vertical="bottom"/>
    </xf>
    <xf borderId="0" fillId="4" fontId="6" numFmtId="0" xfId="0" applyAlignment="1" applyFill="1" applyFont="1">
      <alignment shrinkToFit="0" vertical="bottom" wrapText="1"/>
    </xf>
    <xf borderId="1" fillId="4" fontId="3" numFmtId="0" xfId="0" applyAlignment="1" applyBorder="1" applyFont="1">
      <alignment vertical="bottom"/>
    </xf>
    <xf borderId="0" fillId="3" fontId="7" numFmtId="0" xfId="0" applyAlignment="1" applyFont="1">
      <alignment shrinkToFit="0" vertical="bottom" wrapText="1"/>
    </xf>
    <xf borderId="0" fillId="4" fontId="7" numFmtId="0" xfId="0" applyAlignment="1" applyFont="1">
      <alignment shrinkToFit="0" vertical="bottom" wrapText="1"/>
    </xf>
    <xf borderId="0" fillId="3" fontId="1" numFmtId="0" xfId="0" applyAlignment="1" applyFont="1">
      <alignment shrinkToFit="0" vertical="bottom" wrapText="1"/>
    </xf>
    <xf borderId="0" fillId="4" fontId="8" numFmtId="0" xfId="0" applyAlignment="1" applyFont="1">
      <alignment shrinkToFit="0" vertical="bottom" wrapText="1"/>
    </xf>
    <xf borderId="0" fillId="3" fontId="8" numFmtId="0" xfId="0" applyAlignment="1" applyFont="1">
      <alignment shrinkToFit="0" vertical="bottom" wrapText="1"/>
    </xf>
    <xf borderId="1" fillId="3" fontId="9" numFmtId="0" xfId="0" applyAlignment="1" applyBorder="1" applyFont="1">
      <alignment shrinkToFit="0" vertical="bottom" wrapText="1"/>
    </xf>
    <xf borderId="0" fillId="4" fontId="1" numFmtId="0" xfId="0" applyAlignment="1" applyFont="1">
      <alignment shrinkToFit="0" vertical="bottom" wrapText="1"/>
    </xf>
    <xf borderId="0" fillId="3" fontId="10" numFmtId="0" xfId="0" applyAlignment="1" applyFont="1">
      <alignment shrinkToFit="0" vertical="bottom" wrapText="1"/>
    </xf>
    <xf borderId="0" fillId="4" fontId="10" numFmtId="0" xfId="0" applyAlignment="1" applyFont="1">
      <alignment shrinkToFit="0" vertical="bottom" wrapText="1"/>
    </xf>
    <xf borderId="2" fillId="3" fontId="1" numFmtId="0" xfId="0" applyAlignment="1" applyBorder="1" applyFont="1">
      <alignment shrinkToFit="0" vertical="bottom" wrapText="1"/>
    </xf>
    <xf borderId="3" fillId="3" fontId="3" numFmtId="0" xfId="0" applyAlignment="1" applyBorder="1" applyFont="1">
      <alignment vertical="bottom"/>
    </xf>
    <xf borderId="2" fillId="3" fontId="11" numFmtId="0" xfId="0" applyBorder="1" applyFont="1"/>
    <xf borderId="0" fillId="0" fontId="1" numFmtId="0" xfId="0" applyAlignment="1" applyFont="1">
      <alignment horizontal="center" vertical="bottom"/>
    </xf>
    <xf borderId="2" fillId="0" fontId="7" numFmtId="0" xfId="0" applyAlignment="1" applyBorder="1" applyFont="1">
      <alignment vertical="bottom"/>
    </xf>
    <xf borderId="4" fillId="0" fontId="12" numFmtId="0" xfId="0" applyAlignment="1" applyBorder="1" applyFont="1">
      <alignment shrinkToFit="0" vertical="bottom" wrapText="1"/>
    </xf>
    <xf borderId="5" fillId="0" fontId="12" numFmtId="0" xfId="0" applyAlignment="1" applyBorder="1" applyFont="1">
      <alignment horizontal="center" shrinkToFit="0" vertical="bottom" wrapText="1"/>
    </xf>
    <xf borderId="4" fillId="0" fontId="6" numFmtId="0" xfId="0" applyAlignment="1" applyBorder="1" applyFont="1">
      <alignment shrinkToFit="0" vertical="bottom" wrapText="1"/>
    </xf>
    <xf borderId="5" fillId="0" fontId="6" numFmtId="0" xfId="0" applyAlignment="1" applyBorder="1" applyFont="1">
      <alignment horizontal="center" shrinkToFit="0" vertical="bottom" wrapText="1"/>
    </xf>
    <xf borderId="5" fillId="0" fontId="7" numFmtId="0" xfId="0" applyAlignment="1" applyBorder="1" applyFont="1">
      <alignment vertical="bottom"/>
    </xf>
    <xf borderId="0" fillId="0" fontId="1" numFmtId="0" xfId="0" applyAlignment="1" applyFont="1">
      <alignment vertical="bottom"/>
    </xf>
    <xf borderId="0" fillId="0" fontId="1" numFmtId="0" xfId="0" applyAlignment="1" applyFont="1">
      <alignment horizontal="left" vertical="center"/>
    </xf>
    <xf borderId="0" fillId="0" fontId="1" numFmtId="0" xfId="0" applyAlignment="1" applyFont="1">
      <alignment horizontal="center" shrinkToFit="0" vertical="center" wrapText="1"/>
    </xf>
    <xf borderId="0" fillId="0" fontId="13" numFmtId="0" xfId="0" applyAlignment="1" applyFont="1">
      <alignment horizontal="center" vertical="bottom"/>
    </xf>
    <xf borderId="0" fillId="3" fontId="14" numFmtId="0" xfId="0" applyAlignment="1" applyFont="1">
      <alignment horizontal="left" readingOrder="0" vertical="bottom"/>
    </xf>
    <xf borderId="0" fillId="0" fontId="7" numFmtId="0" xfId="0" applyAlignment="1" applyFont="1">
      <alignment vertical="bottom"/>
    </xf>
    <xf borderId="0" fillId="0" fontId="15" numFmtId="0" xfId="0" applyAlignment="1" applyFont="1">
      <alignment horizontal="left" vertical="bottom"/>
    </xf>
    <xf borderId="0" fillId="3" fontId="16" numFmtId="0" xfId="0" applyAlignment="1" applyFont="1">
      <alignment horizontal="center" vertical="bottom"/>
    </xf>
    <xf borderId="0" fillId="3" fontId="14" numFmtId="0" xfId="0" applyAlignment="1" applyFont="1">
      <alignment horizontal="left" readingOrder="0"/>
    </xf>
    <xf borderId="0" fillId="0" fontId="17" numFmtId="0" xfId="0" applyAlignment="1" applyFont="1">
      <alignment horizontal="center" vertical="bottom"/>
    </xf>
    <xf borderId="0" fillId="0" fontId="14" numFmtId="0" xfId="0" applyAlignment="1" applyFont="1">
      <alignment horizontal="center" vertical="bottom"/>
    </xf>
    <xf borderId="0" fillId="0" fontId="18" numFmtId="0" xfId="0" applyAlignment="1" applyFont="1">
      <alignment horizontal="left" vertical="bottom"/>
    </xf>
    <xf borderId="0" fillId="0" fontId="14" numFmtId="0" xfId="0" applyAlignment="1" applyFont="1">
      <alignment horizontal="left" vertical="bottom"/>
    </xf>
    <xf borderId="0" fillId="3" fontId="19" numFmtId="0" xfId="0" applyAlignment="1" applyFont="1">
      <alignment horizontal="left" vertical="bottom"/>
    </xf>
    <xf borderId="0" fillId="3" fontId="20" numFmtId="0" xfId="0" applyAlignment="1" applyFont="1">
      <alignment horizontal="left" vertical="bottom"/>
    </xf>
    <xf borderId="0" fillId="0" fontId="21" numFmtId="0" xfId="0" applyAlignment="1" applyFont="1">
      <alignment horizontal="left" readingOrder="0"/>
    </xf>
    <xf borderId="0" fillId="0" fontId="22" numFmtId="0" xfId="0" applyAlignment="1" applyFont="1">
      <alignment horizontal="center" readingOrder="0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BDBDBD"/>
          <bgColor rgb="FFBDBDBD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3F3F3"/>
          <bgColor rgb="FFF3F3F3"/>
        </patternFill>
      </fill>
      <border/>
    </dxf>
  </dxfs>
  <tableStyles count="1">
    <tableStyle count="3" pivot="0" name="Бриф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209550</xdr:colOff>
      <xdr:row>0</xdr:row>
      <xdr:rowOff>209550</xdr:rowOff>
    </xdr:from>
    <xdr:ext cx="790575" cy="790575"/>
    <xdr:pic>
      <xdr:nvPicPr>
        <xdr:cNvPr id="0" name="image1.jpg" title="Изображение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ref="A169:D189" displayName="Table_1" id="1">
  <tableColumns count="4">
    <tableColumn name="Наименование чертежей" id="1"/>
    <tableColumn name="Планировочное решение" id="2"/>
    <tableColumn name="Базовый дизайн-проект" id="3"/>
    <tableColumn name="Полный дизайн-проект" id="4"/>
  </tableColumns>
  <tableStyleInfo name="Бриф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891AD"/>
      </a:accent1>
      <a:accent2>
        <a:srgbClr val="004561"/>
      </a:accent2>
      <a:accent3>
        <a:srgbClr val="FF6F31"/>
      </a:accent3>
      <a:accent4>
        <a:srgbClr val="1C7685"/>
      </a:accent4>
      <a:accent5>
        <a:srgbClr val="0F45A8"/>
      </a:accent5>
      <a:accent6>
        <a:srgbClr val="4CDC8B"/>
      </a:accent6>
      <a:hlink>
        <a:srgbClr val="0097A7"/>
      </a:hlink>
      <a:folHlink>
        <a:srgbClr val="0097A7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980000"/>
    <outlinePr summaryBelow="0" summaryRight="0"/>
  </sheetPr>
  <sheetViews>
    <sheetView showGridLines="0" workbookViewId="0">
      <pane ySplit="3.0" topLeftCell="A4" activePane="bottomLeft" state="frozen"/>
      <selection activeCell="B5" sqref="B5" pane="bottomLeft"/>
    </sheetView>
  </sheetViews>
  <sheetFormatPr customHeight="1" defaultColWidth="14.43" defaultRowHeight="15.75"/>
  <cols>
    <col customWidth="1" min="1" max="1" width="80.86"/>
    <col customWidth="1" min="2" max="2" width="22.86"/>
    <col customWidth="1" min="3" max="3" width="20.57"/>
    <col customWidth="1" min="4" max="4" width="25.86"/>
  </cols>
  <sheetData>
    <row r="1">
      <c r="A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>
      <c r="A2" s="4" t="s">
        <v>1</v>
      </c>
      <c r="C2" s="5" t="str">
        <f>HYPERLINK("https://myidealhome.wixsite.com/myhome","Наш сайт")</f>
        <v>Наш сайт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1" t="s">
        <v>2</v>
      </c>
      <c r="B3" s="1" t="s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6" t="s">
        <v>4</v>
      </c>
      <c r="B4" s="7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8" t="s">
        <v>5</v>
      </c>
      <c r="B5" s="9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10" t="s">
        <v>6</v>
      </c>
      <c r="B6" s="11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>
      <c r="A7" s="12" t="s">
        <v>7</v>
      </c>
      <c r="B7" s="9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>
      <c r="A8" s="13" t="s">
        <v>8</v>
      </c>
      <c r="B8" s="11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>
      <c r="A9" s="12" t="s">
        <v>9</v>
      </c>
      <c r="B9" s="9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>
      <c r="A10" s="13"/>
      <c r="B10" s="1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>
      <c r="A11" s="14" t="s">
        <v>10</v>
      </c>
      <c r="B11" s="9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>
      <c r="A12" s="13" t="s">
        <v>11</v>
      </c>
      <c r="B12" s="11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>
      <c r="A13" s="12" t="s">
        <v>12</v>
      </c>
      <c r="B13" s="9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>
      <c r="A14" s="15" t="s">
        <v>13</v>
      </c>
      <c r="B14" s="11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>
      <c r="A15" s="16" t="s">
        <v>14</v>
      </c>
      <c r="B15" s="9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>
      <c r="A16" s="13" t="s">
        <v>15</v>
      </c>
      <c r="B16" s="11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>
      <c r="A17" s="12" t="s">
        <v>16</v>
      </c>
      <c r="B17" s="9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>
      <c r="A18" s="13" t="s">
        <v>17</v>
      </c>
      <c r="B18" s="11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>
      <c r="A19" s="16" t="s">
        <v>18</v>
      </c>
      <c r="B19" s="17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13" t="s">
        <v>19</v>
      </c>
      <c r="B20" s="11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>
      <c r="A21" s="12" t="s">
        <v>20</v>
      </c>
      <c r="B21" s="9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>
      <c r="A22" s="13" t="s">
        <v>21</v>
      </c>
      <c r="B22" s="11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>
      <c r="A23" s="12" t="s">
        <v>22</v>
      </c>
      <c r="B23" s="9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>
      <c r="A24" s="13" t="s">
        <v>23</v>
      </c>
      <c r="B24" s="1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>
      <c r="A25" s="12" t="s">
        <v>24</v>
      </c>
      <c r="B25" s="9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>
      <c r="A26" s="13" t="s">
        <v>25</v>
      </c>
      <c r="B26" s="11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>
      <c r="A27" s="12" t="s">
        <v>26</v>
      </c>
      <c r="B27" s="9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>
      <c r="A28" s="13" t="s">
        <v>27</v>
      </c>
      <c r="B28" s="11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>
      <c r="A29" s="12" t="s">
        <v>28</v>
      </c>
      <c r="B29" s="9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>
      <c r="A30" s="13" t="s">
        <v>29</v>
      </c>
      <c r="B30" s="1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>
      <c r="A31" s="12" t="s">
        <v>30</v>
      </c>
      <c r="B31" s="9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>
      <c r="A32" s="13" t="s">
        <v>31</v>
      </c>
      <c r="B32" s="11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>
      <c r="A33" s="12"/>
      <c r="B33" s="9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>
      <c r="A34" s="18" t="s">
        <v>32</v>
      </c>
      <c r="B34" s="11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>
      <c r="A35" s="19" t="s">
        <v>33</v>
      </c>
      <c r="B35" s="9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>
      <c r="A36" s="13" t="s">
        <v>34</v>
      </c>
      <c r="B36" s="11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>
      <c r="A37" s="12" t="s">
        <v>35</v>
      </c>
      <c r="B37" s="9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>
      <c r="A38" s="13" t="s">
        <v>36</v>
      </c>
      <c r="B38" s="11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>
      <c r="A39" s="12" t="s">
        <v>37</v>
      </c>
      <c r="B39" s="9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>
      <c r="A40" s="13" t="s">
        <v>38</v>
      </c>
      <c r="B40" s="11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>
      <c r="A41" s="19" t="s">
        <v>39</v>
      </c>
      <c r="B41" s="9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>
      <c r="A42" s="15" t="s">
        <v>40</v>
      </c>
      <c r="B42" s="11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>
      <c r="A43" s="12" t="s">
        <v>41</v>
      </c>
      <c r="B43" s="9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>
      <c r="A44" s="15" t="s">
        <v>42</v>
      </c>
      <c r="B44" s="11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>
      <c r="A45" s="12" t="s">
        <v>43</v>
      </c>
      <c r="B45" s="9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>
      <c r="A46" s="13" t="s">
        <v>44</v>
      </c>
      <c r="B46" s="11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>
      <c r="A47" s="12" t="s">
        <v>45</v>
      </c>
      <c r="B47" s="9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>
      <c r="A48" s="13" t="s">
        <v>46</v>
      </c>
      <c r="B48" s="11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>
      <c r="A49" s="12" t="s">
        <v>47</v>
      </c>
      <c r="B49" s="9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>
      <c r="A50" s="20" t="s">
        <v>48</v>
      </c>
      <c r="B50" s="11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>
      <c r="A51" s="12" t="s">
        <v>49</v>
      </c>
      <c r="B51" s="9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>
      <c r="A52" s="15" t="s">
        <v>50</v>
      </c>
      <c r="B52" s="1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>
      <c r="A53" s="16" t="s">
        <v>51</v>
      </c>
      <c r="B53" s="9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>
      <c r="A54" s="20" t="s">
        <v>52</v>
      </c>
      <c r="B54" s="11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>
      <c r="A55" s="12" t="s">
        <v>53</v>
      </c>
      <c r="B55" s="9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>
      <c r="A56" s="13" t="s">
        <v>54</v>
      </c>
      <c r="B56" s="11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>
      <c r="A57" s="12" t="s">
        <v>55</v>
      </c>
      <c r="B57" s="9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>
      <c r="A58" s="13" t="s">
        <v>56</v>
      </c>
      <c r="B58" s="11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>
      <c r="A59" s="19" t="s">
        <v>57</v>
      </c>
      <c r="B59" s="9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>
      <c r="A60" s="20" t="s">
        <v>58</v>
      </c>
      <c r="B60" s="11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>
      <c r="A61" s="12" t="s">
        <v>59</v>
      </c>
      <c r="B61" s="9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>
      <c r="A62" s="13" t="s">
        <v>60</v>
      </c>
      <c r="B62" s="11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>
      <c r="A63" s="12" t="s">
        <v>61</v>
      </c>
      <c r="B63" s="9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>
      <c r="A64" s="13" t="s">
        <v>62</v>
      </c>
      <c r="B64" s="1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>
      <c r="A65" s="19" t="s">
        <v>63</v>
      </c>
      <c r="B65" s="9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>
      <c r="A66" s="13" t="s">
        <v>64</v>
      </c>
      <c r="B66" s="11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>
      <c r="A67" s="12" t="s">
        <v>65</v>
      </c>
      <c r="B67" s="9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>
      <c r="A68" s="13" t="s">
        <v>66</v>
      </c>
      <c r="B68" s="11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>
      <c r="A69" s="12" t="s">
        <v>67</v>
      </c>
      <c r="B69" s="9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>
      <c r="A70" s="13"/>
      <c r="B70" s="11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>
      <c r="A71" s="14" t="s">
        <v>68</v>
      </c>
      <c r="B71" s="9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>
      <c r="A72" s="13" t="s">
        <v>69</v>
      </c>
      <c r="B72" s="11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>
      <c r="A73" s="12" t="s">
        <v>70</v>
      </c>
      <c r="B73" s="9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>
      <c r="A74" s="13" t="s">
        <v>71</v>
      </c>
      <c r="B74" s="11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>
      <c r="A75" s="12" t="s">
        <v>72</v>
      </c>
      <c r="B75" s="9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>
      <c r="A76" s="13" t="s">
        <v>73</v>
      </c>
      <c r="B76" s="11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>
      <c r="A77" s="12" t="s">
        <v>74</v>
      </c>
      <c r="B77" s="9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>
      <c r="A78" s="13" t="s">
        <v>75</v>
      </c>
      <c r="B78" s="11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>
      <c r="A79" s="12" t="s">
        <v>76</v>
      </c>
      <c r="B79" s="9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>
      <c r="A80" s="13" t="s">
        <v>77</v>
      </c>
      <c r="B80" s="11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>
      <c r="A81" s="12" t="s">
        <v>78</v>
      </c>
      <c r="B81" s="9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>
      <c r="A82" s="13" t="s">
        <v>79</v>
      </c>
      <c r="B82" s="11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>
      <c r="A83" s="12" t="s">
        <v>80</v>
      </c>
      <c r="B83" s="9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>
      <c r="A84" s="13" t="s">
        <v>81</v>
      </c>
      <c r="B84" s="11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>
      <c r="A85" s="12"/>
      <c r="B85" s="9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>
      <c r="A86" s="18" t="s">
        <v>82</v>
      </c>
      <c r="B86" s="11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>
      <c r="A87" s="19" t="s">
        <v>83</v>
      </c>
      <c r="B87" s="9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>
      <c r="A88" s="13" t="s">
        <v>84</v>
      </c>
      <c r="B88" s="11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>
      <c r="A89" s="12" t="s">
        <v>85</v>
      </c>
      <c r="B89" s="9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>
      <c r="A90" s="13" t="s">
        <v>86</v>
      </c>
      <c r="B90" s="11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>
      <c r="A91" s="12" t="s">
        <v>85</v>
      </c>
      <c r="B91" s="9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>
      <c r="A92" s="13" t="s">
        <v>87</v>
      </c>
      <c r="B92" s="11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>
      <c r="A93" s="19" t="s">
        <v>88</v>
      </c>
      <c r="B93" s="9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>
      <c r="A94" s="13" t="s">
        <v>89</v>
      </c>
      <c r="B94" s="11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>
      <c r="A95" s="12" t="s">
        <v>90</v>
      </c>
      <c r="B95" s="9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>
      <c r="A96" s="13" t="s">
        <v>91</v>
      </c>
      <c r="B96" s="11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>
      <c r="A97" s="12" t="s">
        <v>92</v>
      </c>
      <c r="B97" s="9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>
      <c r="A98" s="13" t="s">
        <v>93</v>
      </c>
      <c r="B98" s="11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>
      <c r="A99" s="12" t="s">
        <v>94</v>
      </c>
      <c r="B99" s="9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>
      <c r="A100" s="13" t="s">
        <v>95</v>
      </c>
      <c r="B100" s="11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>
      <c r="A101" s="12" t="s">
        <v>96</v>
      </c>
      <c r="B101" s="9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>
      <c r="A102" s="13" t="s">
        <v>97</v>
      </c>
      <c r="B102" s="11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>
      <c r="A103" s="12" t="s">
        <v>98</v>
      </c>
      <c r="B103" s="9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>
      <c r="A104" s="13" t="s">
        <v>99</v>
      </c>
      <c r="B104" s="11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>
      <c r="A105" s="12" t="s">
        <v>100</v>
      </c>
      <c r="B105" s="9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>
      <c r="A106" s="13" t="s">
        <v>101</v>
      </c>
      <c r="B106" s="11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>
      <c r="A107" s="12" t="s">
        <v>102</v>
      </c>
      <c r="B107" s="9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>
      <c r="A108" s="20" t="s">
        <v>103</v>
      </c>
      <c r="B108" s="11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>
      <c r="A109" s="12" t="s">
        <v>104</v>
      </c>
      <c r="B109" s="9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>
      <c r="A110" s="13" t="s">
        <v>105</v>
      </c>
      <c r="B110" s="11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>
      <c r="A111" s="12" t="s">
        <v>106</v>
      </c>
      <c r="B111" s="9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>
      <c r="A112" s="13" t="s">
        <v>107</v>
      </c>
      <c r="B112" s="11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>
      <c r="A113" s="12" t="s">
        <v>108</v>
      </c>
      <c r="B113" s="9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>
      <c r="A114" s="13" t="s">
        <v>109</v>
      </c>
      <c r="B114" s="11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>
      <c r="A115" s="12" t="s">
        <v>110</v>
      </c>
      <c r="B115" s="9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>
      <c r="A116" s="13" t="s">
        <v>111</v>
      </c>
      <c r="B116" s="11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>
      <c r="A117" s="12" t="s">
        <v>112</v>
      </c>
      <c r="B117" s="9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>
      <c r="A118" s="13" t="s">
        <v>113</v>
      </c>
      <c r="B118" s="11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>
      <c r="A119" s="12" t="s">
        <v>114</v>
      </c>
      <c r="B119" s="9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>
      <c r="A120" s="13" t="s">
        <v>105</v>
      </c>
      <c r="B120" s="11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>
      <c r="A121" s="12" t="s">
        <v>106</v>
      </c>
      <c r="B121" s="9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>
      <c r="A122" s="13" t="s">
        <v>107</v>
      </c>
      <c r="B122" s="11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>
      <c r="A123" s="12" t="s">
        <v>108</v>
      </c>
      <c r="B123" s="9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>
      <c r="A124" s="13" t="s">
        <v>112</v>
      </c>
      <c r="B124" s="11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>
      <c r="A125" s="12" t="s">
        <v>113</v>
      </c>
      <c r="B125" s="9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>
      <c r="A126" s="20" t="s">
        <v>115</v>
      </c>
      <c r="B126" s="11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>
      <c r="A127" s="12" t="s">
        <v>116</v>
      </c>
      <c r="B127" s="9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>
      <c r="A128" s="13" t="s">
        <v>117</v>
      </c>
      <c r="B128" s="11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>
      <c r="A129" s="12" t="s">
        <v>118</v>
      </c>
      <c r="B129" s="9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>
      <c r="A130" s="13" t="s">
        <v>119</v>
      </c>
      <c r="B130" s="11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>
      <c r="A131" s="12" t="s">
        <v>120</v>
      </c>
      <c r="B131" s="9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>
      <c r="A132" s="13" t="s">
        <v>121</v>
      </c>
      <c r="B132" s="11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>
      <c r="A133" s="12" t="s">
        <v>122</v>
      </c>
      <c r="B133" s="9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>
      <c r="A134" s="20" t="s">
        <v>123</v>
      </c>
      <c r="B134" s="11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>
      <c r="A135" s="12" t="s">
        <v>124</v>
      </c>
      <c r="B135" s="9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>
      <c r="A136" s="13" t="s">
        <v>125</v>
      </c>
      <c r="B136" s="11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>
      <c r="A137" s="12"/>
      <c r="B137" s="9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>
      <c r="A138" s="18" t="s">
        <v>126</v>
      </c>
      <c r="B138" s="11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>
      <c r="A139" s="19" t="s">
        <v>127</v>
      </c>
      <c r="B139" s="9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>
      <c r="A140" s="13" t="s">
        <v>128</v>
      </c>
      <c r="B140" s="11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>
      <c r="A141" s="12" t="s">
        <v>129</v>
      </c>
      <c r="B141" s="9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>
      <c r="A142" s="13" t="s">
        <v>130</v>
      </c>
      <c r="B142" s="11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>
      <c r="A143" s="12" t="s">
        <v>131</v>
      </c>
      <c r="B143" s="9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>
      <c r="A144" s="13" t="s">
        <v>132</v>
      </c>
      <c r="B144" s="11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>
      <c r="A145" s="12" t="s">
        <v>133</v>
      </c>
      <c r="B145" s="9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>
      <c r="A146" s="13" t="s">
        <v>134</v>
      </c>
      <c r="B146" s="11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>
      <c r="A147" s="12" t="s">
        <v>135</v>
      </c>
      <c r="B147" s="9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>
      <c r="A148" s="20" t="s">
        <v>136</v>
      </c>
      <c r="B148" s="11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>
      <c r="A149" s="12" t="s">
        <v>137</v>
      </c>
      <c r="B149" s="9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>
      <c r="A150" s="13" t="s">
        <v>138</v>
      </c>
      <c r="B150" s="11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>
      <c r="A151" s="12" t="s">
        <v>139</v>
      </c>
      <c r="B151" s="9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>
      <c r="A152" s="13" t="s">
        <v>140</v>
      </c>
      <c r="B152" s="11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>
      <c r="A153" s="12" t="s">
        <v>141</v>
      </c>
      <c r="B153" s="9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>
      <c r="A154" s="20" t="s">
        <v>142</v>
      </c>
      <c r="B154" s="11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>
      <c r="A155" s="12" t="s">
        <v>143</v>
      </c>
      <c r="B155" s="9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>
      <c r="A156" s="13" t="s">
        <v>144</v>
      </c>
      <c r="B156" s="11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>
      <c r="A157" s="12" t="s">
        <v>145</v>
      </c>
      <c r="B157" s="9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>
      <c r="A158" s="13" t="s">
        <v>146</v>
      </c>
      <c r="B158" s="11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>
      <c r="A159" s="12" t="s">
        <v>147</v>
      </c>
      <c r="B159" s="9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>
      <c r="A160" s="20" t="s">
        <v>148</v>
      </c>
      <c r="B160" s="11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>
      <c r="A161" s="12" t="s">
        <v>149</v>
      </c>
      <c r="B161" s="9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>
      <c r="A162" s="13" t="s">
        <v>150</v>
      </c>
      <c r="B162" s="11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>
      <c r="A163" s="12" t="s">
        <v>151</v>
      </c>
      <c r="B163" s="9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>
      <c r="A164" s="13" t="s">
        <v>152</v>
      </c>
      <c r="B164" s="11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>
      <c r="A165" s="21" t="s">
        <v>153</v>
      </c>
      <c r="B165" s="22"/>
      <c r="C165" s="23"/>
      <c r="D165" s="2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>
      <c r="A166" s="3" t="s">
        <v>154</v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>
      <c r="A167" s="24" t="s">
        <v>155</v>
      </c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>
      <c r="A168" s="25"/>
      <c r="B168" s="25"/>
      <c r="C168" s="25"/>
      <c r="D168" s="25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>
      <c r="A169" s="26" t="s">
        <v>156</v>
      </c>
      <c r="B169" s="27" t="s">
        <v>157</v>
      </c>
      <c r="C169" s="27" t="s">
        <v>158</v>
      </c>
      <c r="D169" s="27" t="s">
        <v>159</v>
      </c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>
      <c r="A170" s="28" t="s">
        <v>160</v>
      </c>
      <c r="B170" s="29" t="s">
        <v>161</v>
      </c>
      <c r="C170" s="29" t="s">
        <v>161</v>
      </c>
      <c r="D170" s="29" t="s">
        <v>161</v>
      </c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>
      <c r="A171" s="28" t="s">
        <v>162</v>
      </c>
      <c r="B171" s="29" t="s">
        <v>161</v>
      </c>
      <c r="C171" s="29" t="s">
        <v>161</v>
      </c>
      <c r="D171" s="29" t="s">
        <v>161</v>
      </c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>
      <c r="A172" s="28" t="s">
        <v>163</v>
      </c>
      <c r="B172" s="29" t="s">
        <v>161</v>
      </c>
      <c r="C172" s="29" t="s">
        <v>161</v>
      </c>
      <c r="D172" s="29" t="s">
        <v>161</v>
      </c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>
      <c r="A173" s="28" t="s">
        <v>164</v>
      </c>
      <c r="B173" s="30"/>
      <c r="C173" s="30"/>
      <c r="D173" s="29" t="s">
        <v>161</v>
      </c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>
      <c r="A174" s="28" t="s">
        <v>165</v>
      </c>
      <c r="B174" s="29" t="s">
        <v>161</v>
      </c>
      <c r="C174" s="29" t="s">
        <v>161</v>
      </c>
      <c r="D174" s="29" t="s">
        <v>161</v>
      </c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>
      <c r="A175" s="28" t="s">
        <v>166</v>
      </c>
      <c r="B175" s="29" t="s">
        <v>161</v>
      </c>
      <c r="C175" s="29" t="s">
        <v>161</v>
      </c>
      <c r="D175" s="29" t="s">
        <v>161</v>
      </c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>
      <c r="A176" s="28" t="s">
        <v>167</v>
      </c>
      <c r="B176" s="30"/>
      <c r="C176" s="29" t="s">
        <v>161</v>
      </c>
      <c r="D176" s="29" t="s">
        <v>161</v>
      </c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>
      <c r="A177" s="28" t="s">
        <v>168</v>
      </c>
      <c r="B177" s="30"/>
      <c r="C177" s="30"/>
      <c r="D177" s="29" t="s">
        <v>161</v>
      </c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>
      <c r="A178" s="28" t="s">
        <v>169</v>
      </c>
      <c r="B178" s="30"/>
      <c r="C178" s="30"/>
      <c r="D178" s="29" t="s">
        <v>161</v>
      </c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>
      <c r="A179" s="28" t="s">
        <v>170</v>
      </c>
      <c r="B179" s="30"/>
      <c r="C179" s="30"/>
      <c r="D179" s="29" t="s">
        <v>161</v>
      </c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>
      <c r="A180" s="28" t="s">
        <v>171</v>
      </c>
      <c r="B180" s="30"/>
      <c r="C180" s="30"/>
      <c r="D180" s="29" t="s">
        <v>161</v>
      </c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>
      <c r="A181" s="28" t="s">
        <v>172</v>
      </c>
      <c r="B181" s="30"/>
      <c r="C181" s="29" t="s">
        <v>161</v>
      </c>
      <c r="D181" s="29" t="s">
        <v>161</v>
      </c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>
      <c r="A182" s="28" t="s">
        <v>173</v>
      </c>
      <c r="B182" s="30"/>
      <c r="C182" s="29" t="s">
        <v>161</v>
      </c>
      <c r="D182" s="29" t="s">
        <v>161</v>
      </c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>
      <c r="A183" s="28" t="s">
        <v>174</v>
      </c>
      <c r="B183" s="30"/>
      <c r="C183" s="29" t="s">
        <v>161</v>
      </c>
      <c r="D183" s="29" t="s">
        <v>161</v>
      </c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>
      <c r="A184" s="28" t="s">
        <v>175</v>
      </c>
      <c r="B184" s="30"/>
      <c r="C184" s="29" t="s">
        <v>161</v>
      </c>
      <c r="D184" s="29" t="s">
        <v>161</v>
      </c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>
      <c r="A185" s="28" t="s">
        <v>176</v>
      </c>
      <c r="B185" s="30"/>
      <c r="C185" s="30"/>
      <c r="D185" s="29" t="s">
        <v>161</v>
      </c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>
      <c r="A186" s="28" t="s">
        <v>177</v>
      </c>
      <c r="B186" s="30"/>
      <c r="C186" s="30"/>
      <c r="D186" s="29" t="s">
        <v>161</v>
      </c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>
      <c r="A187" s="28" t="s">
        <v>178</v>
      </c>
      <c r="B187" s="30"/>
      <c r="C187" s="30"/>
      <c r="D187" s="29" t="s">
        <v>161</v>
      </c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>
      <c r="A188" s="28" t="s">
        <v>179</v>
      </c>
      <c r="B188" s="30"/>
      <c r="C188" s="30"/>
      <c r="D188" s="29" t="s">
        <v>161</v>
      </c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>
      <c r="A189" s="28" t="s">
        <v>180</v>
      </c>
      <c r="B189" s="30"/>
      <c r="C189" s="30"/>
      <c r="D189" s="29" t="s">
        <v>161</v>
      </c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>
      <c r="A190" s="31" t="s">
        <v>181</v>
      </c>
      <c r="B190" s="24" t="s">
        <v>182</v>
      </c>
      <c r="C190" s="24" t="s">
        <v>183</v>
      </c>
      <c r="D190" s="24" t="s">
        <v>184</v>
      </c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>
      <c r="A191" s="32" t="s">
        <v>185</v>
      </c>
      <c r="B191" s="33" t="s">
        <v>186</v>
      </c>
      <c r="C191" s="33" t="s">
        <v>186</v>
      </c>
      <c r="D191" s="33" t="s">
        <v>187</v>
      </c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>
      <c r="A192" s="34" t="str">
        <f>HYPERLINK("https://cloud.mail.ru/public/6V3a/dzZY2CFFr","Примеры дизайн-проектов - полный и базовый.")</f>
        <v>Примеры дизайн-проектов - полный и базовый.</v>
      </c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>
      <c r="A194" s="35" t="s">
        <v>188</v>
      </c>
      <c r="E194" s="36"/>
      <c r="F194" s="36"/>
      <c r="G194" s="36"/>
      <c r="H194" s="36"/>
      <c r="I194" s="36"/>
      <c r="J194" s="3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</row>
    <row r="195">
      <c r="A195" s="37" t="str">
        <f>HYPERLINK("https://wa.me/79997683999","WhatsApp")</f>
        <v>WhatsApp</v>
      </c>
      <c r="C195" s="38"/>
      <c r="D195" s="36"/>
      <c r="E195" s="36"/>
      <c r="F195" s="36"/>
      <c r="G195" s="36"/>
      <c r="H195" s="36"/>
      <c r="I195" s="36"/>
      <c r="J195" s="3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</row>
    <row r="196">
      <c r="A196" s="39" t="s">
        <v>189</v>
      </c>
      <c r="C196" s="40"/>
      <c r="D196" s="36"/>
      <c r="E196" s="36"/>
      <c r="F196" s="36"/>
      <c r="G196" s="36"/>
      <c r="H196" s="36"/>
      <c r="I196" s="36"/>
      <c r="J196" s="3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</row>
    <row r="197">
      <c r="A197" s="37" t="str">
        <f>HYPERLINK("https://wa.me/79296330490","WhatsApp")</f>
        <v>WhatsApp</v>
      </c>
      <c r="B197" s="41"/>
      <c r="C197" s="36"/>
      <c r="D197" s="36"/>
      <c r="E197" s="3"/>
      <c r="F197" s="3"/>
      <c r="G197" s="3"/>
      <c r="H197" s="3"/>
      <c r="I197" s="3"/>
      <c r="J197" s="3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</row>
    <row r="198">
      <c r="A198" s="42" t="str">
        <f>HYPERLINK("mailto: myidealhome@mail.ru","Наша эл. почта")</f>
        <v>Наша эл. почта</v>
      </c>
      <c r="B198" s="43"/>
      <c r="C198" s="43"/>
      <c r="D198" s="4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>
      <c r="A199" s="43" t="s">
        <v>190</v>
      </c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>
      <c r="A200" s="42" t="str">
        <f>HYPERLINK("https://youtu.be/XX2wG3MuCNQ","Пример 1")</f>
        <v>Пример 1</v>
      </c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>
      <c r="A201" s="42" t="str">
        <f>HYPERLINK("https://youtu.be/eYdKWeEJ204","Пример 2")</f>
        <v>Пример 2</v>
      </c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>
      <c r="A202" s="42" t="str">
        <f>HYPERLINK("https://youtu.be/MJBArgkIFZI","Пример 3")</f>
        <v>Пример 3</v>
      </c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>
      <c r="A203" s="44" t="str">
        <f>HYPERLINK("http://myidealhome.wixsite.com/myhome","Наш сайт")</f>
        <v>Наш сайт</v>
      </c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>
      <c r="A204" s="45" t="str">
        <f>HYPERLINK("https://www.instagram.com/design_myidealhome/","Мы в instagram:")</f>
        <v>Мы в instagram:</v>
      </c>
      <c r="B204" s="36"/>
      <c r="C204" s="36"/>
      <c r="D204" s="36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>
      <c r="A205" s="45" t="str">
        <f>HYPERLINK("https://www.instagram.com/design_myidealhome/","@design_myidealhome")</f>
        <v>@design_myidealhome</v>
      </c>
      <c r="B205" s="36"/>
      <c r="C205" s="36"/>
      <c r="D205" s="36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>
      <c r="A206" s="46" t="str">
        <f>HYPERLINK("https://myidealhome.wixsite.com/myhome","Больше на нашем сайте")</f>
        <v>Больше на нашем сайте</v>
      </c>
      <c r="B206" s="47"/>
      <c r="C206" s="36"/>
      <c r="D206" s="36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</sheetData>
  <customSheetViews>
    <customSheetView guid="{12B7B437-D645-4C1E-AE1E-3F103406723F}" filter="1" showAutoFilter="1">
      <autoFilter ref="$A$194:$A$206"/>
    </customSheetView>
  </customSheetViews>
  <mergeCells count="171">
    <mergeCell ref="B104:D104"/>
    <mergeCell ref="B105:D105"/>
    <mergeCell ref="B106:D106"/>
    <mergeCell ref="B107:D107"/>
    <mergeCell ref="B108:D108"/>
    <mergeCell ref="B109:D109"/>
    <mergeCell ref="B110:D110"/>
    <mergeCell ref="B111:D111"/>
    <mergeCell ref="B112:D112"/>
    <mergeCell ref="B113:D113"/>
    <mergeCell ref="B114:D114"/>
    <mergeCell ref="B115:D115"/>
    <mergeCell ref="B116:D116"/>
    <mergeCell ref="B117:D117"/>
    <mergeCell ref="B118:D118"/>
    <mergeCell ref="B119:D119"/>
    <mergeCell ref="B120:D120"/>
    <mergeCell ref="B121:D121"/>
    <mergeCell ref="B122:D122"/>
    <mergeCell ref="B123:D123"/>
    <mergeCell ref="B124:D124"/>
    <mergeCell ref="B125:D125"/>
    <mergeCell ref="B126:D126"/>
    <mergeCell ref="B127:D127"/>
    <mergeCell ref="B128:D128"/>
    <mergeCell ref="B129:D129"/>
    <mergeCell ref="B130:D130"/>
    <mergeCell ref="B131:D131"/>
    <mergeCell ref="B132:D132"/>
    <mergeCell ref="B133:D133"/>
    <mergeCell ref="B134:D134"/>
    <mergeCell ref="B135:D135"/>
    <mergeCell ref="B136:D136"/>
    <mergeCell ref="B137:D137"/>
    <mergeCell ref="B138:D138"/>
    <mergeCell ref="B139:D139"/>
    <mergeCell ref="B140:D140"/>
    <mergeCell ref="B141:D141"/>
    <mergeCell ref="B142:D142"/>
    <mergeCell ref="B143:D143"/>
    <mergeCell ref="B144:D144"/>
    <mergeCell ref="B145:D145"/>
    <mergeCell ref="B146:D146"/>
    <mergeCell ref="B147:D147"/>
    <mergeCell ref="B148:D148"/>
    <mergeCell ref="B149:D149"/>
    <mergeCell ref="B150:D150"/>
    <mergeCell ref="B151:D151"/>
    <mergeCell ref="B152:D152"/>
    <mergeCell ref="B153:D153"/>
    <mergeCell ref="B154:D154"/>
    <mergeCell ref="B155:D155"/>
    <mergeCell ref="B156:D156"/>
    <mergeCell ref="B157:D157"/>
    <mergeCell ref="B158:D158"/>
    <mergeCell ref="B159:D159"/>
    <mergeCell ref="A201:D201"/>
    <mergeCell ref="A202:D202"/>
    <mergeCell ref="B160:D160"/>
    <mergeCell ref="B161:D161"/>
    <mergeCell ref="B162:D162"/>
    <mergeCell ref="B163:D163"/>
    <mergeCell ref="B164:D164"/>
    <mergeCell ref="B165:D165"/>
    <mergeCell ref="A1:B1"/>
    <mergeCell ref="A2:B2"/>
    <mergeCell ref="A167:D167"/>
    <mergeCell ref="A192:D192"/>
    <mergeCell ref="B4:D4"/>
    <mergeCell ref="B5:D5"/>
    <mergeCell ref="B6:D6"/>
    <mergeCell ref="B3:D3"/>
    <mergeCell ref="A199:D199"/>
    <mergeCell ref="A200:D200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72:D72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83:D83"/>
    <mergeCell ref="B84:D84"/>
    <mergeCell ref="B85:D85"/>
    <mergeCell ref="B86:D86"/>
    <mergeCell ref="B87:D87"/>
    <mergeCell ref="B88:D88"/>
    <mergeCell ref="B89:D89"/>
    <mergeCell ref="B90:D90"/>
    <mergeCell ref="B91:D91"/>
    <mergeCell ref="B92:D92"/>
    <mergeCell ref="B93:D93"/>
    <mergeCell ref="B94:D94"/>
    <mergeCell ref="B95:D95"/>
    <mergeCell ref="B96:D96"/>
    <mergeCell ref="B97:D97"/>
    <mergeCell ref="B98:D98"/>
    <mergeCell ref="B99:D99"/>
    <mergeCell ref="B100:D100"/>
    <mergeCell ref="B101:D101"/>
    <mergeCell ref="B102:D102"/>
    <mergeCell ref="B103:D103"/>
  </mergeCells>
  <drawing r:id="rId1"/>
  <tableParts count="1">
    <tablePart r:id="rId3"/>
  </tableParts>
</worksheet>
</file>